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2100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<sst xmlns="http://schemas.openxmlformats.org/spreadsheetml/2006/main" count="211" uniqueCount="50">
  <si>
    <t>NM</t>
  </si>
  <si>
    <t>Myge</t>
  </si>
  <si>
    <t>Grorud</t>
  </si>
  <si>
    <t>Pedersen</t>
  </si>
  <si>
    <t>Rawicki</t>
  </si>
  <si>
    <t>JH Bergane</t>
  </si>
  <si>
    <t>A Bergane</t>
  </si>
  <si>
    <t>Brekke</t>
  </si>
  <si>
    <t>Knudsen</t>
  </si>
  <si>
    <t>Schulze</t>
  </si>
  <si>
    <t>Eikeland</t>
  </si>
  <si>
    <t>Ellefsen</t>
  </si>
  <si>
    <t>L Janøy</t>
  </si>
  <si>
    <t>Flaaten Fredriksen</t>
  </si>
  <si>
    <t>Å Janøy</t>
  </si>
  <si>
    <t>Sveinungsen</t>
  </si>
  <si>
    <t>Nordjordet</t>
  </si>
  <si>
    <t>-</t>
  </si>
  <si>
    <t>Vinner</t>
  </si>
  <si>
    <t>2.plass</t>
  </si>
  <si>
    <t>Semi</t>
  </si>
  <si>
    <t>Kvart</t>
  </si>
  <si>
    <t>16.del</t>
  </si>
  <si>
    <t>Gruppe</t>
  </si>
  <si>
    <t>10 - 5 - 3</t>
  </si>
  <si>
    <t>8 - 4 - 2</t>
  </si>
  <si>
    <t>5 - 3 - 1</t>
  </si>
  <si>
    <t>Total</t>
  </si>
  <si>
    <t>Runarson</t>
  </si>
  <si>
    <t>8.del/Gruppe</t>
  </si>
  <si>
    <t>TO NIO</t>
  </si>
  <si>
    <t>NM NGP</t>
  </si>
  <si>
    <t>AC SM</t>
  </si>
  <si>
    <t>SEL EC</t>
  </si>
  <si>
    <t>RC PEC Serie</t>
  </si>
  <si>
    <t>Serie</t>
  </si>
  <si>
    <t>Seljord Open</t>
  </si>
  <si>
    <t>Easter Cup</t>
  </si>
  <si>
    <t>Elite Cup - vår</t>
  </si>
  <si>
    <t>Skien Masters</t>
  </si>
  <si>
    <t>Telemark Open</t>
  </si>
  <si>
    <t>Romjuls Cup</t>
  </si>
  <si>
    <t>Kragerø Open</t>
  </si>
  <si>
    <t>Elite Cup - høst</t>
  </si>
  <si>
    <t>NM 1/2</t>
  </si>
  <si>
    <t>Serie (V+H)</t>
  </si>
  <si>
    <t>Total alle år</t>
  </si>
  <si>
    <t>Sortert:</t>
  </si>
  <si>
    <t>Faktor</t>
  </si>
  <si>
    <t>?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</si>
</sst>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14]d\.\ mmmm\ yyyy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2" borderId="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5" zoomScaleNormal="85" workbookViewId="0" topLeftCell="A1">
      <selection activeCell="A79" sqref="A79"/>
    </sheetView>
  </sheetViews>
  <sheetFormatPr defaultColWidth="9.140625" defaultRowHeight="12.75"/>
  <cols>
    <col min="1" max="1" width="16.57421875" style="3" customWidth="1"/>
    <col min="2" max="2" width="15.7109375" style="3" customWidth="1"/>
    <col min="3" max="3" width="13.57421875" style="3" customWidth="1"/>
    <col min="4" max="4" width="13.7109375" style="3" customWidth="1"/>
    <col min="5" max="5" width="16.421875" style="3" bestFit="1" customWidth="1"/>
    <col min="6" max="6" width="11.00390625" style="3" customWidth="1"/>
    <col min="7" max="7" width="11.140625" style="3" customWidth="1"/>
    <col min="8" max="8" width="15.140625" style="3" customWidth="1"/>
    <col min="9" max="9" width="17.00390625" style="3" bestFit="1" customWidth="1"/>
    <col min="10" max="10" width="14.57421875" style="3" customWidth="1"/>
    <col min="11" max="11" width="15.00390625" style="3" bestFit="1" customWidth="1"/>
    <col min="12" max="12" width="9.140625" style="3" customWidth="1"/>
    <col min="13" max="13" width="7.00390625" style="3" bestFit="1" customWidth="1"/>
    <col min="14" max="14" width="4.140625" style="3" bestFit="1" customWidth="1"/>
    <col min="15" max="15" width="13.8515625" style="3" customWidth="1"/>
    <col min="16" max="16384" width="9.140625" style="3" customWidth="1"/>
  </cols>
  <sheetData>
    <row r="1" spans="1:14" ht="13.5" thickBot="1">
      <c r="A1" s="11">
        <v>2002</v>
      </c>
      <c r="B1" s="33" t="s">
        <v>36</v>
      </c>
      <c r="C1" s="31" t="s">
        <v>37</v>
      </c>
      <c r="D1" s="31" t="s">
        <v>38</v>
      </c>
      <c r="E1" s="31" t="s">
        <v>39</v>
      </c>
      <c r="F1" s="31" t="s">
        <v>35</v>
      </c>
      <c r="G1" s="31" t="s">
        <v>44</v>
      </c>
      <c r="H1" s="31" t="s">
        <v>43</v>
      </c>
      <c r="I1" s="31" t="s">
        <v>40</v>
      </c>
      <c r="J1" s="31" t="s">
        <v>42</v>
      </c>
      <c r="K1" s="31" t="s">
        <v>41</v>
      </c>
      <c r="L1" s="32" t="s">
        <v>27</v>
      </c>
      <c r="M1" s="47" t="s">
        <v>48</v>
      </c>
      <c r="N1" s="47">
        <v>0</v>
      </c>
    </row>
    <row r="2" spans="1:12" ht="12.75">
      <c r="A2" s="28" t="s">
        <v>1</v>
      </c>
      <c r="B2" s="34"/>
      <c r="C2" s="35"/>
      <c r="D2" s="36"/>
      <c r="E2" s="35"/>
      <c r="F2" s="36"/>
      <c r="G2" s="35">
        <v>600</v>
      </c>
      <c r="H2" s="36"/>
      <c r="I2" s="35">
        <v>350</v>
      </c>
      <c r="J2" s="36"/>
      <c r="K2" s="35"/>
      <c r="L2" s="37">
        <f>SUM(B2:K2)*N1</f>
        <v>0</v>
      </c>
    </row>
    <row r="3" spans="1:12" ht="12.75">
      <c r="A3" s="12" t="s">
        <v>2</v>
      </c>
      <c r="B3" s="38"/>
      <c r="C3" s="13"/>
      <c r="D3" s="30"/>
      <c r="E3" s="13">
        <v>270</v>
      </c>
      <c r="F3" s="30"/>
      <c r="G3" s="13">
        <v>240</v>
      </c>
      <c r="H3" s="30"/>
      <c r="I3" s="13">
        <v>100</v>
      </c>
      <c r="J3" s="30"/>
      <c r="K3" s="13"/>
      <c r="L3" s="39">
        <f>SUM(B3:K3)*N1</f>
        <v>0</v>
      </c>
    </row>
    <row r="4" spans="1:12" ht="12.75">
      <c r="A4" s="21" t="s">
        <v>3</v>
      </c>
      <c r="B4" s="40"/>
      <c r="C4" s="22"/>
      <c r="D4" s="29"/>
      <c r="E4" s="22">
        <v>160</v>
      </c>
      <c r="F4" s="29"/>
      <c r="G4" s="22">
        <v>60</v>
      </c>
      <c r="H4" s="29"/>
      <c r="I4" s="22">
        <v>200</v>
      </c>
      <c r="J4" s="29"/>
      <c r="K4" s="22">
        <v>60</v>
      </c>
      <c r="L4" s="41">
        <f>SUM(B4:K4)*N1</f>
        <v>0</v>
      </c>
    </row>
    <row r="5" spans="1:12" ht="12.75">
      <c r="A5" s="12" t="s">
        <v>4</v>
      </c>
      <c r="B5" s="38"/>
      <c r="C5" s="13"/>
      <c r="D5" s="30"/>
      <c r="E5" s="13">
        <v>40</v>
      </c>
      <c r="F5" s="30"/>
      <c r="G5" s="13">
        <v>120</v>
      </c>
      <c r="H5" s="30"/>
      <c r="I5" s="13">
        <v>100</v>
      </c>
      <c r="J5" s="30"/>
      <c r="K5" s="13">
        <v>30</v>
      </c>
      <c r="L5" s="39">
        <f>SUM(B5:K5)*N1</f>
        <v>0</v>
      </c>
    </row>
    <row r="6" spans="1:12" ht="12.75">
      <c r="A6" s="21" t="s">
        <v>5</v>
      </c>
      <c r="B6" s="40"/>
      <c r="C6" s="22"/>
      <c r="D6" s="29"/>
      <c r="E6" s="22">
        <v>400</v>
      </c>
      <c r="F6" s="29"/>
      <c r="G6" s="22">
        <v>400</v>
      </c>
      <c r="H6" s="29"/>
      <c r="I6" s="22">
        <v>500</v>
      </c>
      <c r="J6" s="29"/>
      <c r="K6" s="22">
        <v>150</v>
      </c>
      <c r="L6" s="41">
        <f>SUM(B6:K6)*N1</f>
        <v>0</v>
      </c>
    </row>
    <row r="7" spans="1:12" ht="12.75">
      <c r="A7" s="12" t="s">
        <v>6</v>
      </c>
      <c r="B7" s="38"/>
      <c r="C7" s="13"/>
      <c r="D7" s="30"/>
      <c r="E7" s="13">
        <v>40</v>
      </c>
      <c r="F7" s="30"/>
      <c r="G7" s="13">
        <v>60</v>
      </c>
      <c r="H7" s="30"/>
      <c r="I7" s="13">
        <v>200</v>
      </c>
      <c r="J7" s="30"/>
      <c r="K7" s="13">
        <v>60</v>
      </c>
      <c r="L7" s="39">
        <f>SUM(B7:K7)*N1</f>
        <v>0</v>
      </c>
    </row>
    <row r="8" spans="1:12" ht="12.75">
      <c r="A8" s="21" t="s">
        <v>7</v>
      </c>
      <c r="B8" s="40"/>
      <c r="C8" s="22"/>
      <c r="D8" s="29"/>
      <c r="E8" s="22">
        <v>160</v>
      </c>
      <c r="F8" s="29"/>
      <c r="G8" s="22">
        <v>240</v>
      </c>
      <c r="H8" s="29"/>
      <c r="I8" s="22">
        <v>100</v>
      </c>
      <c r="J8" s="29"/>
      <c r="K8" s="22">
        <v>105</v>
      </c>
      <c r="L8" s="41">
        <f>SUM(B8:K8)*N1</f>
        <v>0</v>
      </c>
    </row>
    <row r="9" spans="1:12" ht="12.75">
      <c r="A9" s="12" t="s">
        <v>8</v>
      </c>
      <c r="B9" s="38"/>
      <c r="C9" s="13"/>
      <c r="D9" s="30"/>
      <c r="E9" s="13"/>
      <c r="F9" s="30"/>
      <c r="G9" s="13"/>
      <c r="H9" s="30"/>
      <c r="I9" s="13">
        <v>50</v>
      </c>
      <c r="J9" s="30"/>
      <c r="K9" s="13">
        <v>30</v>
      </c>
      <c r="L9" s="39">
        <f>SUM(B9:K9)*N1</f>
        <v>0</v>
      </c>
    </row>
    <row r="10" spans="1:12" ht="12.75">
      <c r="A10" s="21" t="s">
        <v>9</v>
      </c>
      <c r="B10" s="40"/>
      <c r="C10" s="22"/>
      <c r="D10" s="29"/>
      <c r="E10" s="22"/>
      <c r="F10" s="29"/>
      <c r="G10" s="22"/>
      <c r="H10" s="29"/>
      <c r="I10" s="22">
        <v>100</v>
      </c>
      <c r="J10" s="29"/>
      <c r="K10" s="22"/>
      <c r="L10" s="41">
        <f>SUM(B10:K10)*N1</f>
        <v>0</v>
      </c>
    </row>
    <row r="11" spans="1:12" ht="12.75">
      <c r="A11" s="12" t="s">
        <v>10</v>
      </c>
      <c r="B11" s="38"/>
      <c r="C11" s="13"/>
      <c r="D11" s="30"/>
      <c r="E11" s="13"/>
      <c r="F11" s="30"/>
      <c r="G11" s="13"/>
      <c r="H11" s="30"/>
      <c r="I11" s="13"/>
      <c r="J11" s="30"/>
      <c r="K11" s="13"/>
      <c r="L11" s="39">
        <f>SUM(B11:K11)*N1</f>
        <v>0</v>
      </c>
    </row>
    <row r="12" spans="1:12" ht="12.75">
      <c r="A12" s="21" t="s">
        <v>11</v>
      </c>
      <c r="B12" s="40"/>
      <c r="C12" s="22"/>
      <c r="D12" s="29"/>
      <c r="E12" s="22"/>
      <c r="F12" s="29"/>
      <c r="G12" s="22">
        <v>120</v>
      </c>
      <c r="H12" s="29"/>
      <c r="I12" s="22"/>
      <c r="J12" s="29"/>
      <c r="K12" s="22"/>
      <c r="L12" s="41">
        <f>SUM(B12:K12)*N1</f>
        <v>0</v>
      </c>
    </row>
    <row r="13" spans="1:12" ht="12.75">
      <c r="A13" s="12" t="s">
        <v>12</v>
      </c>
      <c r="B13" s="38"/>
      <c r="C13" s="13"/>
      <c r="D13" s="30"/>
      <c r="E13" s="13"/>
      <c r="F13" s="30"/>
      <c r="G13" s="13"/>
      <c r="H13" s="30"/>
      <c r="I13" s="13">
        <v>50</v>
      </c>
      <c r="J13" s="30"/>
      <c r="K13" s="13">
        <v>15</v>
      </c>
      <c r="L13" s="39">
        <f>SUM(B13:K13)*N1</f>
        <v>0</v>
      </c>
    </row>
    <row r="14" spans="1:12" ht="12.75">
      <c r="A14" s="21" t="s">
        <v>14</v>
      </c>
      <c r="B14" s="40"/>
      <c r="C14" s="22"/>
      <c r="D14" s="29"/>
      <c r="E14" s="22"/>
      <c r="F14" s="29"/>
      <c r="G14" s="22"/>
      <c r="H14" s="29"/>
      <c r="I14" s="22"/>
      <c r="J14" s="29"/>
      <c r="K14" s="22">
        <v>15</v>
      </c>
      <c r="L14" s="41">
        <f>SUM(B14:K14)*N1</f>
        <v>0</v>
      </c>
    </row>
    <row r="15" spans="1:12" ht="12.75">
      <c r="A15" s="12" t="s">
        <v>13</v>
      </c>
      <c r="B15" s="38"/>
      <c r="C15" s="13"/>
      <c r="D15" s="30"/>
      <c r="E15" s="13"/>
      <c r="F15" s="30"/>
      <c r="G15" s="13"/>
      <c r="H15" s="30"/>
      <c r="I15" s="13"/>
      <c r="J15" s="30"/>
      <c r="K15" s="13">
        <v>15</v>
      </c>
      <c r="L15" s="39">
        <f>SUM(B15:K15)*N1</f>
        <v>0</v>
      </c>
    </row>
    <row r="16" spans="1:12" ht="12.75">
      <c r="A16" s="21" t="s">
        <v>15</v>
      </c>
      <c r="B16" s="40"/>
      <c r="C16" s="22"/>
      <c r="D16" s="29"/>
      <c r="E16" s="22"/>
      <c r="F16" s="29"/>
      <c r="G16" s="22">
        <v>60</v>
      </c>
      <c r="H16" s="29"/>
      <c r="I16" s="22">
        <v>50</v>
      </c>
      <c r="J16" s="29"/>
      <c r="K16" s="22"/>
      <c r="L16" s="41">
        <f>SUM(B16:K16)*N1</f>
        <v>0</v>
      </c>
    </row>
    <row r="17" spans="1:12" ht="12.75">
      <c r="A17" s="12" t="s">
        <v>28</v>
      </c>
      <c r="B17" s="38"/>
      <c r="C17" s="13"/>
      <c r="D17" s="30"/>
      <c r="E17" s="13"/>
      <c r="F17" s="30"/>
      <c r="G17" s="13"/>
      <c r="H17" s="30"/>
      <c r="I17" s="13"/>
      <c r="J17" s="30"/>
      <c r="K17" s="13"/>
      <c r="L17" s="39">
        <f>SUM(B17:K17)*N1</f>
        <v>0</v>
      </c>
    </row>
    <row r="18" spans="1:12" ht="13.5" thickBot="1">
      <c r="A18" s="23" t="s">
        <v>16</v>
      </c>
      <c r="B18" s="42"/>
      <c r="C18" s="24"/>
      <c r="D18" s="43"/>
      <c r="E18" s="24"/>
      <c r="F18" s="43"/>
      <c r="G18" s="24"/>
      <c r="H18" s="43"/>
      <c r="I18" s="24"/>
      <c r="J18" s="43"/>
      <c r="K18" s="24"/>
      <c r="L18" s="44">
        <f>SUM(B18:K18)*N1</f>
        <v>0</v>
      </c>
    </row>
    <row r="19" spans="2:11" ht="13.5" thickBot="1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4" ht="13.5" thickBot="1">
      <c r="A20" s="11">
        <v>2003</v>
      </c>
      <c r="B20" s="33" t="s">
        <v>36</v>
      </c>
      <c r="C20" s="31" t="s">
        <v>37</v>
      </c>
      <c r="D20" s="31" t="s">
        <v>38</v>
      </c>
      <c r="E20" s="31" t="s">
        <v>39</v>
      </c>
      <c r="F20" s="31" t="s">
        <v>35</v>
      </c>
      <c r="G20" s="31" t="s">
        <v>0</v>
      </c>
      <c r="H20" s="31" t="s">
        <v>43</v>
      </c>
      <c r="I20" s="31" t="s">
        <v>40</v>
      </c>
      <c r="J20" s="31" t="s">
        <v>42</v>
      </c>
      <c r="K20" s="31" t="s">
        <v>41</v>
      </c>
      <c r="L20" s="32" t="s">
        <v>27</v>
      </c>
      <c r="M20" s="47" t="s">
        <v>48</v>
      </c>
      <c r="N20" s="47">
        <v>0</v>
      </c>
    </row>
    <row r="21" spans="1:12" ht="12.75">
      <c r="A21" s="21" t="s">
        <v>1</v>
      </c>
      <c r="B21" s="22" t="s">
        <v>17</v>
      </c>
      <c r="C21" s="22" t="s">
        <v>49</v>
      </c>
      <c r="D21" s="22"/>
      <c r="E21" s="22"/>
      <c r="F21" s="22"/>
      <c r="G21" s="22">
        <v>240</v>
      </c>
      <c r="H21" s="22"/>
      <c r="I21" s="22" t="s">
        <v>17</v>
      </c>
      <c r="J21" s="22"/>
      <c r="K21" s="22" t="s">
        <v>17</v>
      </c>
      <c r="L21" s="19">
        <f>SUM(B21:K21)*N20</f>
        <v>0</v>
      </c>
    </row>
    <row r="22" spans="1:12" s="8" customFormat="1" ht="12.75">
      <c r="A22" s="12" t="s">
        <v>2</v>
      </c>
      <c r="B22" s="13" t="s">
        <v>17</v>
      </c>
      <c r="C22" s="13" t="s">
        <v>49</v>
      </c>
      <c r="D22" s="13"/>
      <c r="E22" s="13"/>
      <c r="F22" s="13"/>
      <c r="G22" s="13">
        <v>400</v>
      </c>
      <c r="H22" s="13"/>
      <c r="I22" s="13">
        <v>360</v>
      </c>
      <c r="J22" s="13"/>
      <c r="K22" s="13">
        <v>150</v>
      </c>
      <c r="L22" s="18">
        <f>SUM(B22:K22)*N20</f>
        <v>0</v>
      </c>
    </row>
    <row r="23" spans="1:12" s="8" customFormat="1" ht="12.75">
      <c r="A23" s="21" t="s">
        <v>3</v>
      </c>
      <c r="B23" s="22" t="s">
        <v>17</v>
      </c>
      <c r="C23" s="22" t="s">
        <v>49</v>
      </c>
      <c r="D23" s="22"/>
      <c r="E23" s="22"/>
      <c r="F23" s="22"/>
      <c r="G23" s="22" t="s">
        <v>17</v>
      </c>
      <c r="H23" s="22"/>
      <c r="I23" s="22">
        <v>200</v>
      </c>
      <c r="J23" s="22"/>
      <c r="K23" s="22">
        <v>15</v>
      </c>
      <c r="L23" s="19">
        <f>SUM(B23:K23)*N20</f>
        <v>0</v>
      </c>
    </row>
    <row r="24" spans="1:12" ht="12.75">
      <c r="A24" s="12" t="s">
        <v>4</v>
      </c>
      <c r="B24" s="13" t="s">
        <v>17</v>
      </c>
      <c r="C24" s="13"/>
      <c r="D24" s="13"/>
      <c r="E24" s="13"/>
      <c r="F24" s="13"/>
      <c r="G24" s="13" t="s">
        <v>17</v>
      </c>
      <c r="H24" s="13"/>
      <c r="I24" s="13">
        <v>50</v>
      </c>
      <c r="J24" s="13"/>
      <c r="K24" s="13" t="s">
        <v>17</v>
      </c>
      <c r="L24" s="18">
        <f>SUM(B24:K24)*N20</f>
        <v>0</v>
      </c>
    </row>
    <row r="25" spans="1:12" ht="12.75">
      <c r="A25" s="21" t="s">
        <v>5</v>
      </c>
      <c r="B25" s="22" t="s">
        <v>17</v>
      </c>
      <c r="C25" s="22" t="s">
        <v>49</v>
      </c>
      <c r="D25" s="22"/>
      <c r="E25" s="22"/>
      <c r="F25" s="22"/>
      <c r="G25" s="22">
        <v>600</v>
      </c>
      <c r="H25" s="22"/>
      <c r="I25" s="22">
        <v>500</v>
      </c>
      <c r="J25" s="22"/>
      <c r="K25" s="22">
        <v>105</v>
      </c>
      <c r="L25" s="19">
        <f>SUM(B25:K25)*N20</f>
        <v>0</v>
      </c>
    </row>
    <row r="26" spans="1:12" ht="12.75">
      <c r="A26" s="12" t="s">
        <v>6</v>
      </c>
      <c r="B26" s="13" t="s">
        <v>17</v>
      </c>
      <c r="C26" s="13" t="s">
        <v>49</v>
      </c>
      <c r="D26" s="13"/>
      <c r="E26" s="13"/>
      <c r="F26" s="13"/>
      <c r="G26" s="13">
        <v>240</v>
      </c>
      <c r="H26" s="13"/>
      <c r="I26" s="13">
        <v>200</v>
      </c>
      <c r="J26" s="13"/>
      <c r="K26" s="13">
        <v>60</v>
      </c>
      <c r="L26" s="18">
        <f>SUM(B26:K26)*N20</f>
        <v>0</v>
      </c>
    </row>
    <row r="27" spans="1:12" ht="12.75">
      <c r="A27" s="21" t="s">
        <v>7</v>
      </c>
      <c r="B27" s="22" t="s">
        <v>17</v>
      </c>
      <c r="C27" s="22"/>
      <c r="D27" s="22"/>
      <c r="E27" s="22"/>
      <c r="F27" s="22"/>
      <c r="G27" s="22" t="s">
        <v>17</v>
      </c>
      <c r="H27" s="22"/>
      <c r="I27" s="22" t="s">
        <v>17</v>
      </c>
      <c r="J27" s="22"/>
      <c r="K27" s="22">
        <v>15</v>
      </c>
      <c r="L27" s="19">
        <f>SUM(B27:K27)*N20</f>
        <v>0</v>
      </c>
    </row>
    <row r="28" spans="1:12" ht="12.75">
      <c r="A28" s="12" t="s">
        <v>8</v>
      </c>
      <c r="B28" s="13" t="s">
        <v>17</v>
      </c>
      <c r="C28" s="13"/>
      <c r="D28" s="13"/>
      <c r="E28" s="13"/>
      <c r="F28" s="13"/>
      <c r="G28" s="13" t="s">
        <v>17</v>
      </c>
      <c r="H28" s="13"/>
      <c r="I28" s="13" t="s">
        <v>17</v>
      </c>
      <c r="J28" s="13"/>
      <c r="K28" s="13" t="s">
        <v>17</v>
      </c>
      <c r="L28" s="18">
        <f>SUM(B28:K28)*N20</f>
        <v>0</v>
      </c>
    </row>
    <row r="29" spans="1:12" ht="12.75">
      <c r="A29" s="21" t="s">
        <v>9</v>
      </c>
      <c r="B29" s="22" t="s">
        <v>17</v>
      </c>
      <c r="C29" s="22"/>
      <c r="D29" s="22"/>
      <c r="E29" s="22"/>
      <c r="F29" s="22"/>
      <c r="G29" s="22" t="s">
        <v>17</v>
      </c>
      <c r="H29" s="22"/>
      <c r="I29" s="22" t="s">
        <v>17</v>
      </c>
      <c r="J29" s="22"/>
      <c r="K29" s="22">
        <v>60</v>
      </c>
      <c r="L29" s="19">
        <f>SUM(B29:K29)*N20</f>
        <v>0</v>
      </c>
    </row>
    <row r="30" spans="1:12" ht="12.75">
      <c r="A30" s="12" t="s">
        <v>10</v>
      </c>
      <c r="B30" s="13" t="s">
        <v>17</v>
      </c>
      <c r="C30" s="13"/>
      <c r="D30" s="13"/>
      <c r="E30" s="13"/>
      <c r="F30" s="13"/>
      <c r="G30" s="13" t="s">
        <v>17</v>
      </c>
      <c r="H30" s="13"/>
      <c r="I30" s="13" t="s">
        <v>17</v>
      </c>
      <c r="J30" s="13"/>
      <c r="K30" s="13">
        <v>15</v>
      </c>
      <c r="L30" s="18">
        <f>SUM(B30:K30)*N20</f>
        <v>0</v>
      </c>
    </row>
    <row r="31" spans="1:12" ht="12.75">
      <c r="A31" s="21" t="s">
        <v>11</v>
      </c>
      <c r="B31" s="22" t="s">
        <v>17</v>
      </c>
      <c r="C31" s="22"/>
      <c r="D31" s="22"/>
      <c r="E31" s="22"/>
      <c r="F31" s="22"/>
      <c r="G31" s="22" t="s">
        <v>17</v>
      </c>
      <c r="H31" s="22"/>
      <c r="I31" s="22" t="s">
        <v>17</v>
      </c>
      <c r="J31" s="22"/>
      <c r="K31" s="22" t="s">
        <v>17</v>
      </c>
      <c r="L31" s="19">
        <f>SUM(B31:K31)*N20</f>
        <v>0</v>
      </c>
    </row>
    <row r="32" spans="1:12" ht="12.75">
      <c r="A32" s="12" t="s">
        <v>12</v>
      </c>
      <c r="B32" s="13" t="s">
        <v>17</v>
      </c>
      <c r="C32" s="13"/>
      <c r="D32" s="13"/>
      <c r="E32" s="13"/>
      <c r="F32" s="13"/>
      <c r="G32" s="13">
        <v>120</v>
      </c>
      <c r="H32" s="13"/>
      <c r="I32" s="13" t="s">
        <v>17</v>
      </c>
      <c r="J32" s="13"/>
      <c r="K32" s="13">
        <v>15</v>
      </c>
      <c r="L32" s="18">
        <f>SUM(B32:K32)*N20</f>
        <v>0</v>
      </c>
    </row>
    <row r="33" spans="1:12" ht="12.75">
      <c r="A33" s="21" t="s">
        <v>14</v>
      </c>
      <c r="B33" s="22" t="s">
        <v>17</v>
      </c>
      <c r="C33" s="22"/>
      <c r="D33" s="22"/>
      <c r="E33" s="22"/>
      <c r="F33" s="22"/>
      <c r="G33" s="22" t="s">
        <v>17</v>
      </c>
      <c r="H33" s="22"/>
      <c r="I33" s="22" t="s">
        <v>17</v>
      </c>
      <c r="J33" s="22"/>
      <c r="K33" s="22" t="s">
        <v>17</v>
      </c>
      <c r="L33" s="19">
        <f>SUM(B33:K33)*N20</f>
        <v>0</v>
      </c>
    </row>
    <row r="34" spans="1:12" ht="12.75">
      <c r="A34" s="12" t="s">
        <v>13</v>
      </c>
      <c r="B34" s="13" t="s">
        <v>17</v>
      </c>
      <c r="C34" s="13"/>
      <c r="D34" s="13"/>
      <c r="E34" s="13"/>
      <c r="F34" s="13"/>
      <c r="G34" s="13">
        <v>120</v>
      </c>
      <c r="H34" s="13"/>
      <c r="I34" s="13" t="s">
        <v>17</v>
      </c>
      <c r="J34" s="13"/>
      <c r="K34" s="13" t="s">
        <v>17</v>
      </c>
      <c r="L34" s="18">
        <f>SUM(B34:K34)*N20</f>
        <v>0</v>
      </c>
    </row>
    <row r="35" spans="1:12" ht="12.75">
      <c r="A35" s="21" t="s">
        <v>15</v>
      </c>
      <c r="B35" s="22" t="s">
        <v>17</v>
      </c>
      <c r="C35" s="22"/>
      <c r="D35" s="22"/>
      <c r="E35" s="22"/>
      <c r="F35" s="22"/>
      <c r="G35" s="22" t="s">
        <v>17</v>
      </c>
      <c r="H35" s="22"/>
      <c r="I35" s="22" t="s">
        <v>17</v>
      </c>
      <c r="J35" s="22"/>
      <c r="K35" s="22" t="s">
        <v>17</v>
      </c>
      <c r="L35" s="19">
        <f>SUM(B35:K35)*N20</f>
        <v>0</v>
      </c>
    </row>
    <row r="36" spans="1:12" ht="12.75">
      <c r="A36" s="12" t="s">
        <v>28</v>
      </c>
      <c r="B36" s="13" t="s">
        <v>17</v>
      </c>
      <c r="C36" s="13"/>
      <c r="D36" s="13"/>
      <c r="E36" s="13"/>
      <c r="F36" s="13"/>
      <c r="G36" s="13">
        <v>120</v>
      </c>
      <c r="H36" s="13"/>
      <c r="I36" s="13" t="s">
        <v>17</v>
      </c>
      <c r="J36" s="13"/>
      <c r="K36" s="13" t="s">
        <v>17</v>
      </c>
      <c r="L36" s="18">
        <f>SUM(B36:K36)*N20</f>
        <v>0</v>
      </c>
    </row>
    <row r="37" spans="1:12" ht="13.5" thickBot="1">
      <c r="A37" s="23" t="s">
        <v>16</v>
      </c>
      <c r="B37" s="24" t="s">
        <v>17</v>
      </c>
      <c r="C37" s="24"/>
      <c r="D37" s="24"/>
      <c r="E37" s="24"/>
      <c r="F37" s="24"/>
      <c r="G37" s="24">
        <v>120</v>
      </c>
      <c r="H37" s="24"/>
      <c r="I37" s="24" t="s">
        <v>17</v>
      </c>
      <c r="J37" s="24"/>
      <c r="K37" s="24">
        <v>15</v>
      </c>
      <c r="L37" s="20">
        <f>SUM(B37:K37)*N20</f>
        <v>0</v>
      </c>
    </row>
    <row r="38" spans="2:11" ht="13.5" thickBot="1"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4" ht="13.5" thickBot="1">
      <c r="A39" s="11">
        <v>2004</v>
      </c>
      <c r="B39" s="33" t="s">
        <v>36</v>
      </c>
      <c r="C39" s="31" t="s">
        <v>37</v>
      </c>
      <c r="D39" s="31" t="s">
        <v>38</v>
      </c>
      <c r="E39" s="31" t="s">
        <v>39</v>
      </c>
      <c r="F39" s="31" t="s">
        <v>45</v>
      </c>
      <c r="G39" s="31" t="s">
        <v>0</v>
      </c>
      <c r="H39" s="31" t="s">
        <v>43</v>
      </c>
      <c r="I39" s="31" t="s">
        <v>40</v>
      </c>
      <c r="J39" s="31" t="s">
        <v>42</v>
      </c>
      <c r="K39" s="31" t="s">
        <v>41</v>
      </c>
      <c r="L39" s="32" t="s">
        <v>27</v>
      </c>
      <c r="M39" s="47" t="s">
        <v>48</v>
      </c>
      <c r="N39" s="47">
        <v>0.5</v>
      </c>
    </row>
    <row r="40" spans="1:12" ht="12.75">
      <c r="A40" s="21" t="s">
        <v>1</v>
      </c>
      <c r="B40" s="22">
        <v>60</v>
      </c>
      <c r="C40" s="22"/>
      <c r="D40" s="22"/>
      <c r="E40" s="22">
        <v>270</v>
      </c>
      <c r="F40" s="22"/>
      <c r="G40" s="22">
        <v>240</v>
      </c>
      <c r="H40" s="22"/>
      <c r="I40" s="22">
        <v>500</v>
      </c>
      <c r="J40" s="22"/>
      <c r="K40" s="22"/>
      <c r="L40" s="19">
        <f>SUM(B40:K40)*N39</f>
        <v>535</v>
      </c>
    </row>
    <row r="41" spans="1:12" ht="12.75">
      <c r="A41" s="12" t="s">
        <v>2</v>
      </c>
      <c r="B41" s="13">
        <v>150</v>
      </c>
      <c r="C41" s="13">
        <v>150</v>
      </c>
      <c r="D41" s="13"/>
      <c r="E41" s="13">
        <v>160</v>
      </c>
      <c r="F41" s="13">
        <v>300</v>
      </c>
      <c r="G41" s="13">
        <v>400</v>
      </c>
      <c r="H41" s="13"/>
      <c r="I41" s="13">
        <v>200</v>
      </c>
      <c r="J41" s="13"/>
      <c r="K41" s="13"/>
      <c r="L41" s="18">
        <f>SUM(B41:K41)*N39</f>
        <v>680</v>
      </c>
    </row>
    <row r="42" spans="1:12" ht="12.75">
      <c r="A42" s="21" t="s">
        <v>3</v>
      </c>
      <c r="B42" s="22">
        <v>30</v>
      </c>
      <c r="C42" s="22">
        <v>60</v>
      </c>
      <c r="D42" s="22"/>
      <c r="E42" s="22">
        <v>160</v>
      </c>
      <c r="F42" s="22">
        <v>210</v>
      </c>
      <c r="G42" s="22">
        <v>240</v>
      </c>
      <c r="H42" s="22">
        <v>120</v>
      </c>
      <c r="I42" s="22">
        <v>200</v>
      </c>
      <c r="J42" s="22"/>
      <c r="K42" s="22"/>
      <c r="L42" s="19">
        <f>SUM(B42:K42)*N39</f>
        <v>510</v>
      </c>
    </row>
    <row r="43" spans="1:12" ht="12.75">
      <c r="A43" s="12" t="s">
        <v>4</v>
      </c>
      <c r="B43" s="13">
        <v>60</v>
      </c>
      <c r="C43" s="13"/>
      <c r="D43" s="13"/>
      <c r="E43" s="13"/>
      <c r="F43" s="13">
        <v>30</v>
      </c>
      <c r="G43" s="13"/>
      <c r="H43" s="13"/>
      <c r="I43" s="13"/>
      <c r="J43" s="13"/>
      <c r="K43" s="13"/>
      <c r="L43" s="18">
        <f>SUM(B43:K43)*N39</f>
        <v>45</v>
      </c>
    </row>
    <row r="44" spans="1:12" ht="12.75">
      <c r="A44" s="21" t="s">
        <v>5</v>
      </c>
      <c r="B44" s="22">
        <v>100</v>
      </c>
      <c r="C44" s="22">
        <v>105</v>
      </c>
      <c r="D44" s="22"/>
      <c r="E44" s="22">
        <v>400</v>
      </c>
      <c r="F44" s="22"/>
      <c r="G44" s="22">
        <v>600</v>
      </c>
      <c r="H44" s="22">
        <v>300</v>
      </c>
      <c r="I44" s="22">
        <v>350</v>
      </c>
      <c r="J44" s="22"/>
      <c r="K44" s="22"/>
      <c r="L44" s="19">
        <f>SUM(B44:K44)*N39</f>
        <v>927.5</v>
      </c>
    </row>
    <row r="45" spans="1:12" ht="12.75">
      <c r="A45" s="12" t="s">
        <v>6</v>
      </c>
      <c r="B45" s="13">
        <v>30</v>
      </c>
      <c r="C45" s="13">
        <v>60</v>
      </c>
      <c r="D45" s="13"/>
      <c r="E45" s="13">
        <v>80</v>
      </c>
      <c r="F45" s="13">
        <v>120</v>
      </c>
      <c r="G45" s="13">
        <v>120</v>
      </c>
      <c r="H45" s="13">
        <v>200</v>
      </c>
      <c r="I45" s="13">
        <v>100</v>
      </c>
      <c r="J45" s="13"/>
      <c r="K45" s="13"/>
      <c r="L45" s="18">
        <f>SUM(B45:K45)*N39</f>
        <v>355</v>
      </c>
    </row>
    <row r="46" spans="1:12" ht="12.75">
      <c r="A46" s="21" t="s">
        <v>7</v>
      </c>
      <c r="B46" s="22" t="s">
        <v>17</v>
      </c>
      <c r="C46" s="22"/>
      <c r="D46" s="22"/>
      <c r="E46" s="22">
        <v>80</v>
      </c>
      <c r="F46" s="22"/>
      <c r="G46" s="22">
        <v>120</v>
      </c>
      <c r="H46" s="22">
        <v>120</v>
      </c>
      <c r="I46" s="22">
        <v>100</v>
      </c>
      <c r="J46" s="22"/>
      <c r="K46" s="22"/>
      <c r="L46" s="19">
        <f>SUM(B46:K46)*N39</f>
        <v>210</v>
      </c>
    </row>
    <row r="47" spans="1:12" ht="12.75">
      <c r="A47" s="12" t="s">
        <v>8</v>
      </c>
      <c r="B47" s="13" t="s">
        <v>17</v>
      </c>
      <c r="C47" s="13"/>
      <c r="D47" s="13"/>
      <c r="E47" s="13"/>
      <c r="F47" s="13"/>
      <c r="G47" s="13"/>
      <c r="H47" s="13"/>
      <c r="I47" s="13"/>
      <c r="J47" s="13"/>
      <c r="K47" s="13"/>
      <c r="L47" s="18">
        <f>SUM(B47:K47)*N39</f>
        <v>0</v>
      </c>
    </row>
    <row r="48" spans="1:12" ht="12.75">
      <c r="A48" s="21" t="s">
        <v>9</v>
      </c>
      <c r="B48" s="22" t="s">
        <v>17</v>
      </c>
      <c r="C48" s="22"/>
      <c r="D48" s="22"/>
      <c r="E48" s="22"/>
      <c r="F48" s="22"/>
      <c r="G48" s="22"/>
      <c r="H48" s="22"/>
      <c r="I48" s="22"/>
      <c r="J48" s="22"/>
      <c r="K48" s="22"/>
      <c r="L48" s="19">
        <f>SUM(B48:K48)*N39</f>
        <v>0</v>
      </c>
    </row>
    <row r="49" spans="1:12" ht="12.75">
      <c r="A49" s="12" t="s">
        <v>10</v>
      </c>
      <c r="B49" s="13" t="s">
        <v>17</v>
      </c>
      <c r="C49" s="13"/>
      <c r="D49" s="13"/>
      <c r="E49" s="13"/>
      <c r="F49" s="13"/>
      <c r="G49" s="13"/>
      <c r="H49" s="13"/>
      <c r="I49" s="13"/>
      <c r="J49" s="13"/>
      <c r="K49" s="13"/>
      <c r="L49" s="18">
        <f>SUM(B49:K49)*N39</f>
        <v>0</v>
      </c>
    </row>
    <row r="50" spans="1:12" ht="12.75">
      <c r="A50" s="21" t="s">
        <v>11</v>
      </c>
      <c r="B50" s="22" t="s">
        <v>17</v>
      </c>
      <c r="C50" s="22"/>
      <c r="D50" s="22"/>
      <c r="E50" s="22"/>
      <c r="F50" s="22"/>
      <c r="G50" s="22"/>
      <c r="H50" s="22"/>
      <c r="I50" s="22"/>
      <c r="J50" s="22"/>
      <c r="K50" s="22"/>
      <c r="L50" s="19">
        <f>SUM(B50:K50)*N39</f>
        <v>0</v>
      </c>
    </row>
    <row r="51" spans="1:12" ht="12.75">
      <c r="A51" s="12" t="s">
        <v>12</v>
      </c>
      <c r="B51" s="13" t="s">
        <v>17</v>
      </c>
      <c r="C51" s="13">
        <v>3</v>
      </c>
      <c r="D51" s="13"/>
      <c r="E51" s="13"/>
      <c r="F51" s="13"/>
      <c r="G51" s="13">
        <v>30</v>
      </c>
      <c r="H51" s="13"/>
      <c r="I51" s="13"/>
      <c r="J51" s="13"/>
      <c r="K51" s="13"/>
      <c r="L51" s="18">
        <f>SUM(B51:K51)*N39</f>
        <v>16.5</v>
      </c>
    </row>
    <row r="52" spans="1:12" ht="12.75">
      <c r="A52" s="21" t="s">
        <v>14</v>
      </c>
      <c r="B52" s="22" t="s">
        <v>17</v>
      </c>
      <c r="C52" s="22"/>
      <c r="D52" s="22"/>
      <c r="E52" s="22"/>
      <c r="F52" s="22"/>
      <c r="G52" s="22">
        <v>15</v>
      </c>
      <c r="H52" s="22"/>
      <c r="I52" s="22"/>
      <c r="J52" s="22"/>
      <c r="K52" s="22"/>
      <c r="L52" s="19">
        <f>SUM(B52:K52)*N39</f>
        <v>7.5</v>
      </c>
    </row>
    <row r="53" spans="1:12" ht="12.75">
      <c r="A53" s="12" t="s">
        <v>13</v>
      </c>
      <c r="B53" s="13" t="s">
        <v>17</v>
      </c>
      <c r="C53" s="13"/>
      <c r="D53" s="13"/>
      <c r="E53" s="13"/>
      <c r="F53" s="13"/>
      <c r="G53" s="13">
        <v>60</v>
      </c>
      <c r="H53" s="13"/>
      <c r="I53" s="13"/>
      <c r="J53" s="13"/>
      <c r="K53" s="13"/>
      <c r="L53" s="18">
        <f>SUM(B53:K53)*N39</f>
        <v>30</v>
      </c>
    </row>
    <row r="54" spans="1:12" ht="12.75">
      <c r="A54" s="21" t="s">
        <v>15</v>
      </c>
      <c r="B54" s="22" t="s">
        <v>17</v>
      </c>
      <c r="C54" s="22">
        <v>5</v>
      </c>
      <c r="D54" s="22"/>
      <c r="E54" s="22"/>
      <c r="F54" s="22">
        <v>30</v>
      </c>
      <c r="G54" s="22">
        <v>120</v>
      </c>
      <c r="H54" s="22">
        <v>60</v>
      </c>
      <c r="I54" s="22"/>
      <c r="J54" s="22"/>
      <c r="K54" s="22"/>
      <c r="L54" s="19">
        <f>SUM(B54:K54)*N39</f>
        <v>107.5</v>
      </c>
    </row>
    <row r="55" spans="1:12" ht="12.75">
      <c r="A55" s="12" t="s">
        <v>28</v>
      </c>
      <c r="B55" s="13" t="s">
        <v>17</v>
      </c>
      <c r="C55" s="13"/>
      <c r="D55" s="13"/>
      <c r="E55" s="13"/>
      <c r="F55" s="13"/>
      <c r="G55" s="13"/>
      <c r="H55" s="13"/>
      <c r="I55" s="13"/>
      <c r="J55" s="13"/>
      <c r="K55" s="13"/>
      <c r="L55" s="18">
        <f>SUM(B55:K55)*N39</f>
        <v>0</v>
      </c>
    </row>
    <row r="56" spans="1:12" ht="13.5" thickBot="1">
      <c r="A56" s="23" t="s">
        <v>16</v>
      </c>
      <c r="B56" s="24">
        <v>30</v>
      </c>
      <c r="C56" s="24">
        <v>8</v>
      </c>
      <c r="D56" s="24"/>
      <c r="E56" s="24"/>
      <c r="F56" s="24">
        <v>120</v>
      </c>
      <c r="G56" s="24">
        <v>120</v>
      </c>
      <c r="H56" s="24">
        <v>60</v>
      </c>
      <c r="I56" s="24">
        <v>100</v>
      </c>
      <c r="J56" s="24"/>
      <c r="K56" s="24"/>
      <c r="L56" s="20">
        <f>SUM(B56:K56)*N39</f>
        <v>219</v>
      </c>
    </row>
    <row r="57" spans="2:12" s="45" customFormat="1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52"/>
    </row>
    <row r="58" spans="1:15" ht="13.5" thickBot="1">
      <c r="A58" s="49">
        <v>2005</v>
      </c>
      <c r="B58" s="50" t="s">
        <v>36</v>
      </c>
      <c r="C58" s="46" t="s">
        <v>37</v>
      </c>
      <c r="D58" s="46" t="s">
        <v>38</v>
      </c>
      <c r="E58" s="46" t="s">
        <v>39</v>
      </c>
      <c r="F58" s="46" t="s">
        <v>35</v>
      </c>
      <c r="G58" s="46" t="s">
        <v>0</v>
      </c>
      <c r="H58" s="46" t="s">
        <v>43</v>
      </c>
      <c r="I58" s="46" t="s">
        <v>40</v>
      </c>
      <c r="J58" s="46" t="s">
        <v>42</v>
      </c>
      <c r="K58" s="46" t="s">
        <v>41</v>
      </c>
      <c r="L58" s="51" t="s">
        <v>27</v>
      </c>
      <c r="M58" s="47" t="s">
        <v>48</v>
      </c>
      <c r="N58" s="47">
        <v>1</v>
      </c>
      <c r="O58" s="47" t="s">
        <v>46</v>
      </c>
    </row>
    <row r="59" spans="1:15" ht="12.75">
      <c r="A59" s="21" t="s">
        <v>1</v>
      </c>
      <c r="B59" s="22"/>
      <c r="C59" s="22">
        <v>105</v>
      </c>
      <c r="D59" s="22"/>
      <c r="E59" s="22"/>
      <c r="F59" s="22"/>
      <c r="G59" s="22"/>
      <c r="H59" s="22"/>
      <c r="I59" s="22"/>
      <c r="J59" s="22"/>
      <c r="K59" s="22"/>
      <c r="L59" s="19">
        <f>SUM(B59:K59)*N58</f>
        <v>105</v>
      </c>
      <c r="O59" s="3">
        <f aca="true" t="shared" si="0" ref="O59:O75">L21+L40+L59</f>
        <v>640</v>
      </c>
    </row>
    <row r="60" spans="1:15" ht="12.75">
      <c r="A60" s="12" t="s">
        <v>2</v>
      </c>
      <c r="B60" s="13"/>
      <c r="C60" s="13">
        <v>60</v>
      </c>
      <c r="D60" s="13"/>
      <c r="E60" s="13">
        <v>270</v>
      </c>
      <c r="F60" s="13"/>
      <c r="G60" s="13"/>
      <c r="H60" s="13"/>
      <c r="I60" s="13"/>
      <c r="J60" s="13"/>
      <c r="K60" s="13"/>
      <c r="L60" s="18">
        <f>SUM(B60:K60)*N58</f>
        <v>330</v>
      </c>
      <c r="O60" s="3">
        <f t="shared" si="0"/>
        <v>1010</v>
      </c>
    </row>
    <row r="61" spans="1:15" ht="12.75">
      <c r="A61" s="21" t="s">
        <v>3</v>
      </c>
      <c r="B61" s="22"/>
      <c r="C61" s="22">
        <v>60</v>
      </c>
      <c r="D61" s="22"/>
      <c r="E61" s="22">
        <v>160</v>
      </c>
      <c r="F61" s="22"/>
      <c r="G61" s="22"/>
      <c r="H61" s="22"/>
      <c r="I61" s="22"/>
      <c r="J61" s="22"/>
      <c r="K61" s="22"/>
      <c r="L61" s="19">
        <f>SUM(B61:K61)*N58</f>
        <v>220</v>
      </c>
      <c r="O61" s="3">
        <f t="shared" si="0"/>
        <v>730</v>
      </c>
    </row>
    <row r="62" spans="1:15" ht="12.75">
      <c r="A62" s="12" t="s">
        <v>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8">
        <f>SUM(B62:K62)*N58</f>
        <v>0</v>
      </c>
      <c r="O62" s="3">
        <f t="shared" si="0"/>
        <v>45</v>
      </c>
    </row>
    <row r="63" spans="1:15" ht="12.75">
      <c r="A63" s="21" t="s">
        <v>5</v>
      </c>
      <c r="B63" s="22"/>
      <c r="C63" s="22">
        <v>150</v>
      </c>
      <c r="D63" s="22"/>
      <c r="E63" s="22">
        <v>400</v>
      </c>
      <c r="F63" s="22"/>
      <c r="G63" s="22"/>
      <c r="H63" s="22"/>
      <c r="I63" s="22"/>
      <c r="J63" s="22"/>
      <c r="K63" s="22"/>
      <c r="L63" s="19">
        <f>SUM(B63:K63)*N58</f>
        <v>550</v>
      </c>
      <c r="O63" s="3">
        <f t="shared" si="0"/>
        <v>1477.5</v>
      </c>
    </row>
    <row r="64" spans="1:15" ht="12.75">
      <c r="A64" s="12" t="s">
        <v>6</v>
      </c>
      <c r="B64" s="13"/>
      <c r="C64" s="13">
        <v>30</v>
      </c>
      <c r="D64" s="13"/>
      <c r="E64" s="13">
        <v>80</v>
      </c>
      <c r="F64" s="13"/>
      <c r="G64" s="13"/>
      <c r="H64" s="13"/>
      <c r="I64" s="13"/>
      <c r="J64" s="13"/>
      <c r="K64" s="13"/>
      <c r="L64" s="18">
        <f>SUM(B64:K64)*N58</f>
        <v>110</v>
      </c>
      <c r="O64" s="3">
        <f t="shared" si="0"/>
        <v>465</v>
      </c>
    </row>
    <row r="65" spans="1:15" ht="12.75">
      <c r="A65" s="21" t="s">
        <v>7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19">
        <f>SUM(B65:K65)*N58</f>
        <v>0</v>
      </c>
      <c r="O65" s="3">
        <f t="shared" si="0"/>
        <v>210</v>
      </c>
    </row>
    <row r="66" spans="1:15" ht="12.75">
      <c r="A66" s="12" t="s">
        <v>8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8">
        <f>SUM(B66:K66)*N58</f>
        <v>0</v>
      </c>
      <c r="O66" s="3">
        <f t="shared" si="0"/>
        <v>0</v>
      </c>
    </row>
    <row r="67" spans="1:15" ht="12.75">
      <c r="A67" s="21" t="s">
        <v>9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19">
        <f>SUM(B67:K67)*N58</f>
        <v>0</v>
      </c>
      <c r="O67" s="3">
        <f t="shared" si="0"/>
        <v>0</v>
      </c>
    </row>
    <row r="68" spans="1:15" ht="12.75">
      <c r="A68" s="12" t="s">
        <v>10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8">
        <f>SUM(B68:K68)*N58</f>
        <v>0</v>
      </c>
      <c r="O68" s="3">
        <f t="shared" si="0"/>
        <v>0</v>
      </c>
    </row>
    <row r="69" spans="1:15" ht="12.75">
      <c r="A69" s="21" t="s">
        <v>11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19">
        <f>SUM(B69:K69)*N58</f>
        <v>0</v>
      </c>
      <c r="O69" s="3">
        <f t="shared" si="0"/>
        <v>0</v>
      </c>
    </row>
    <row r="70" spans="1:15" ht="12.75">
      <c r="A70" s="12" t="s">
        <v>12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8">
        <f>SUM(B70:K70)*N58</f>
        <v>0</v>
      </c>
      <c r="O70" s="3">
        <f t="shared" si="0"/>
        <v>16.5</v>
      </c>
    </row>
    <row r="71" spans="1:15" ht="12.75">
      <c r="A71" s="21" t="s">
        <v>14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19">
        <f>SUM(B71:K71)*N58</f>
        <v>0</v>
      </c>
      <c r="O71" s="3">
        <f t="shared" si="0"/>
        <v>7.5</v>
      </c>
    </row>
    <row r="72" spans="1:15" ht="12.75">
      <c r="A72" s="12" t="s">
        <v>13</v>
      </c>
      <c r="B72" s="13"/>
      <c r="C72" s="13"/>
      <c r="D72" s="13"/>
      <c r="E72" s="13">
        <v>80</v>
      </c>
      <c r="F72" s="13"/>
      <c r="G72" s="13"/>
      <c r="H72" s="13"/>
      <c r="I72" s="13"/>
      <c r="J72" s="13"/>
      <c r="K72" s="13"/>
      <c r="L72" s="18">
        <f>SUM(B72:K72)*N58</f>
        <v>80</v>
      </c>
      <c r="O72" s="3">
        <f t="shared" si="0"/>
        <v>110</v>
      </c>
    </row>
    <row r="73" spans="1:15" ht="12.75">
      <c r="A73" s="21" t="s">
        <v>15</v>
      </c>
      <c r="B73" s="22"/>
      <c r="C73" s="22"/>
      <c r="D73" s="22"/>
      <c r="E73" s="22">
        <v>80</v>
      </c>
      <c r="F73" s="22"/>
      <c r="G73" s="22"/>
      <c r="H73" s="22"/>
      <c r="I73" s="22"/>
      <c r="J73" s="22"/>
      <c r="K73" s="22"/>
      <c r="L73" s="19">
        <f>SUM(B73:K73)*N58</f>
        <v>80</v>
      </c>
      <c r="O73" s="3">
        <f t="shared" si="0"/>
        <v>187.5</v>
      </c>
    </row>
    <row r="74" spans="1:15" ht="12.75">
      <c r="A74" s="12" t="s">
        <v>28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8">
        <f>SUM(B74:K74)*N58</f>
        <v>0</v>
      </c>
      <c r="O74" s="3">
        <f t="shared" si="0"/>
        <v>0</v>
      </c>
    </row>
    <row r="75" spans="1:15" ht="13.5" thickBot="1">
      <c r="A75" s="23" t="s">
        <v>16</v>
      </c>
      <c r="B75" s="24"/>
      <c r="C75" s="24">
        <v>30</v>
      </c>
      <c r="D75" s="24"/>
      <c r="E75" s="24">
        <v>160</v>
      </c>
      <c r="F75" s="24"/>
      <c r="G75" s="24"/>
      <c r="H75" s="24"/>
      <c r="I75" s="24"/>
      <c r="J75" s="24"/>
      <c r="K75" s="24"/>
      <c r="L75" s="20">
        <f>SUM(B75:K75)*N58</f>
        <v>190</v>
      </c>
      <c r="O75" s="3">
        <f t="shared" si="0"/>
        <v>409</v>
      </c>
    </row>
    <row r="76" spans="1:12" s="53" customFormat="1" ht="12.75">
      <c r="A76" s="45"/>
      <c r="B76" s="9"/>
      <c r="C76" s="9"/>
      <c r="D76" s="9"/>
      <c r="E76" s="9"/>
      <c r="F76" s="9"/>
      <c r="G76" s="9"/>
      <c r="H76" s="9"/>
      <c r="I76" s="9"/>
      <c r="J76" s="9"/>
      <c r="K76" s="9"/>
      <c r="L76" s="52"/>
    </row>
    <row r="77" spans="1:12" s="53" customFormat="1" ht="12.75">
      <c r="A77" s="45"/>
      <c r="B77" s="9"/>
      <c r="C77" s="9"/>
      <c r="D77" s="9"/>
      <c r="E77" s="9"/>
      <c r="F77" s="9"/>
      <c r="G77" s="9"/>
      <c r="H77" s="9"/>
      <c r="I77" s="9"/>
      <c r="J77" s="9"/>
      <c r="K77" s="9"/>
      <c r="L77" s="52"/>
    </row>
    <row r="78" spans="1:12" s="53" customFormat="1" ht="12.75">
      <c r="A78" s="45"/>
      <c r="B78" s="9"/>
      <c r="C78" s="9"/>
      <c r="D78" s="9"/>
      <c r="E78" s="9"/>
      <c r="F78" s="9"/>
      <c r="G78" s="9"/>
      <c r="H78" s="9"/>
      <c r="I78" s="9"/>
      <c r="J78" s="9"/>
      <c r="K78" s="9"/>
      <c r="L78" s="52"/>
    </row>
    <row r="79" spans="1:12" s="53" customFormat="1" ht="12.75">
      <c r="A79" s="45"/>
      <c r="B79" s="9"/>
      <c r="C79" s="9"/>
      <c r="D79" s="9"/>
      <c r="E79" s="9"/>
      <c r="F79" s="9"/>
      <c r="G79" s="9"/>
      <c r="H79" s="9"/>
      <c r="I79" s="9"/>
      <c r="J79" s="9"/>
      <c r="K79" s="9"/>
      <c r="L79" s="52"/>
    </row>
    <row r="80" spans="1:12" s="53" customFormat="1" ht="12.75">
      <c r="A80" s="45"/>
      <c r="B80" s="9"/>
      <c r="C80" s="9"/>
      <c r="D80" s="9"/>
      <c r="E80" s="9"/>
      <c r="F80" s="9"/>
      <c r="G80" s="9"/>
      <c r="H80" s="9"/>
      <c r="I80" s="9"/>
      <c r="J80" s="9"/>
      <c r="K80" s="9"/>
      <c r="L80" s="52"/>
    </row>
    <row r="81" spans="1:12" s="53" customFormat="1" ht="12.75">
      <c r="A81" s="45"/>
      <c r="B81" s="9"/>
      <c r="C81" s="9"/>
      <c r="D81" s="9"/>
      <c r="E81" s="9"/>
      <c r="F81" s="9"/>
      <c r="G81" s="9"/>
      <c r="H81" s="9"/>
      <c r="I81" s="9"/>
      <c r="J81" s="9"/>
      <c r="K81" s="9"/>
      <c r="L81" s="52"/>
    </row>
    <row r="82" s="53" customFormat="1" ht="12.75"/>
    <row r="83" ht="13.5" thickBot="1">
      <c r="A83" s="48" t="s">
        <v>47</v>
      </c>
    </row>
    <row r="84" spans="1:11" ht="13.5" thickBot="1">
      <c r="A84" s="45" t="s">
        <v>5</v>
      </c>
      <c r="B84" s="3">
        <v>1477.5</v>
      </c>
      <c r="D84" s="14"/>
      <c r="E84" s="15" t="s">
        <v>18</v>
      </c>
      <c r="F84" s="15" t="s">
        <v>19</v>
      </c>
      <c r="G84" s="15" t="s">
        <v>20</v>
      </c>
      <c r="H84" s="15" t="s">
        <v>21</v>
      </c>
      <c r="I84" s="15" t="s">
        <v>29</v>
      </c>
      <c r="J84" s="15" t="s">
        <v>22</v>
      </c>
      <c r="K84" s="16" t="s">
        <v>23</v>
      </c>
    </row>
    <row r="85" spans="1:11" ht="12.75">
      <c r="A85" s="45" t="s">
        <v>2</v>
      </c>
      <c r="B85" s="3">
        <v>1010</v>
      </c>
      <c r="D85" s="25" t="s">
        <v>31</v>
      </c>
      <c r="E85" s="1">
        <v>600</v>
      </c>
      <c r="F85" s="1">
        <v>400</v>
      </c>
      <c r="G85" s="1">
        <v>240</v>
      </c>
      <c r="H85" s="26">
        <v>120</v>
      </c>
      <c r="I85" s="26">
        <v>60</v>
      </c>
      <c r="J85" s="26">
        <v>30</v>
      </c>
      <c r="K85" s="2">
        <v>15</v>
      </c>
    </row>
    <row r="86" spans="1:11" ht="12.75">
      <c r="A86" s="45" t="s">
        <v>3</v>
      </c>
      <c r="B86" s="3">
        <v>730</v>
      </c>
      <c r="D86" s="6" t="s">
        <v>30</v>
      </c>
      <c r="E86" s="4">
        <v>500</v>
      </c>
      <c r="F86" s="4">
        <v>350</v>
      </c>
      <c r="G86" s="4">
        <v>200</v>
      </c>
      <c r="H86" s="9">
        <v>100</v>
      </c>
      <c r="I86" s="9">
        <v>50</v>
      </c>
      <c r="J86" s="9">
        <v>25</v>
      </c>
      <c r="K86" s="5">
        <v>13</v>
      </c>
    </row>
    <row r="87" spans="1:11" ht="12.75">
      <c r="A87" s="45" t="s">
        <v>1</v>
      </c>
      <c r="B87" s="3">
        <v>640</v>
      </c>
      <c r="D87" s="6" t="s">
        <v>32</v>
      </c>
      <c r="E87" s="4">
        <v>400</v>
      </c>
      <c r="F87" s="4">
        <v>270</v>
      </c>
      <c r="G87" s="4">
        <v>160</v>
      </c>
      <c r="H87" s="9">
        <v>80</v>
      </c>
      <c r="I87" s="9">
        <v>40</v>
      </c>
      <c r="J87" s="9">
        <v>20</v>
      </c>
      <c r="K87" s="17" t="s">
        <v>24</v>
      </c>
    </row>
    <row r="88" spans="1:11" ht="12.75">
      <c r="A88" s="45" t="s">
        <v>6</v>
      </c>
      <c r="B88" s="3">
        <v>465</v>
      </c>
      <c r="D88" s="6" t="s">
        <v>33</v>
      </c>
      <c r="E88" s="4">
        <v>300</v>
      </c>
      <c r="F88" s="4">
        <v>200</v>
      </c>
      <c r="G88" s="4">
        <v>120</v>
      </c>
      <c r="H88" s="4">
        <v>60</v>
      </c>
      <c r="I88" s="4">
        <v>30</v>
      </c>
      <c r="J88" s="4">
        <v>15</v>
      </c>
      <c r="K88" s="17" t="s">
        <v>25</v>
      </c>
    </row>
    <row r="89" spans="1:11" ht="13.5" thickBot="1">
      <c r="A89" s="45" t="s">
        <v>16</v>
      </c>
      <c r="B89" s="3">
        <v>409</v>
      </c>
      <c r="D89" s="7" t="s">
        <v>34</v>
      </c>
      <c r="E89" s="10">
        <v>150</v>
      </c>
      <c r="F89" s="10">
        <v>105</v>
      </c>
      <c r="G89" s="10">
        <v>60</v>
      </c>
      <c r="H89" s="10">
        <v>30</v>
      </c>
      <c r="I89" s="10">
        <v>15</v>
      </c>
      <c r="J89" s="10">
        <v>8</v>
      </c>
      <c r="K89" s="27" t="s">
        <v>26</v>
      </c>
    </row>
    <row r="90" spans="1:2" ht="12.75">
      <c r="A90" s="45" t="s">
        <v>7</v>
      </c>
      <c r="B90" s="3">
        <v>210</v>
      </c>
    </row>
    <row r="91" spans="1:2" ht="12.75">
      <c r="A91" s="45" t="s">
        <v>15</v>
      </c>
      <c r="B91" s="3">
        <v>187.5</v>
      </c>
    </row>
    <row r="92" spans="1:2" ht="12.75">
      <c r="A92" s="45" t="s">
        <v>13</v>
      </c>
      <c r="B92" s="3">
        <v>110</v>
      </c>
    </row>
    <row r="93" spans="1:2" ht="12.75">
      <c r="A93" s="45" t="s">
        <v>4</v>
      </c>
      <c r="B93" s="3">
        <v>45</v>
      </c>
    </row>
    <row r="94" spans="1:2" ht="12.75">
      <c r="A94" s="45" t="s">
        <v>12</v>
      </c>
      <c r="B94" s="3">
        <v>16.5</v>
      </c>
    </row>
    <row r="95" spans="1:2" ht="12.75">
      <c r="A95" s="45" t="s">
        <v>14</v>
      </c>
      <c r="B95" s="3">
        <v>7.5</v>
      </c>
    </row>
    <row r="96" spans="1:2" ht="12.75">
      <c r="A96" s="45" t="s">
        <v>8</v>
      </c>
      <c r="B96" s="3">
        <v>0</v>
      </c>
    </row>
    <row r="97" spans="1:2" ht="12.75">
      <c r="A97" s="45" t="s">
        <v>9</v>
      </c>
      <c r="B97" s="3">
        <v>0</v>
      </c>
    </row>
    <row r="98" spans="1:2" ht="12.75">
      <c r="A98" s="45" t="s">
        <v>10</v>
      </c>
      <c r="B98" s="3">
        <v>0</v>
      </c>
    </row>
    <row r="99" spans="1:2" ht="12.75">
      <c r="A99" s="45" t="s">
        <v>11</v>
      </c>
      <c r="B99" s="3">
        <v>0</v>
      </c>
    </row>
    <row r="100" spans="1:2" ht="12.75">
      <c r="A100" s="45" t="s">
        <v>28</v>
      </c>
      <c r="B100" s="3">
        <v>0</v>
      </c>
    </row>
    <row r="101" spans="1:2" ht="12.75">
      <c r="A101" s="45"/>
      <c r="B101" s="45"/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Bergane</dc:creator>
  <cp:keywords/>
  <dc:description/>
  <cp:lastModifiedBy>Jon Henning Bergane</cp:lastModifiedBy>
  <cp:lastPrinted>2005-04-05T07:41:10Z</cp:lastPrinted>
  <dcterms:created xsi:type="dcterms:W3CDTF">2004-03-22T18:48:43Z</dcterms:created>
  <dcterms:modified xsi:type="dcterms:W3CDTF">2005-05-01T17:17:59Z</dcterms:modified>
  <cp:category/>
  <cp:version/>
  <cp:contentType/>
  <cp:contentStatus/>
</cp:coreProperties>
</file>